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81" i="1" l="1"/>
  <c r="J181" i="1"/>
  <c r="I181" i="1"/>
  <c r="H181" i="1"/>
  <c r="G181" i="1"/>
  <c r="F181" i="1"/>
  <c r="B164" i="1"/>
  <c r="A164" i="1"/>
  <c r="L163" i="1"/>
  <c r="J163" i="1"/>
  <c r="I163" i="1"/>
  <c r="H163" i="1"/>
  <c r="G163" i="1"/>
  <c r="F163" i="1"/>
  <c r="B154" i="1"/>
  <c r="A154" i="1"/>
  <c r="B147" i="1"/>
  <c r="A147" i="1"/>
  <c r="L146" i="1"/>
  <c r="J146" i="1"/>
  <c r="I146" i="1"/>
  <c r="H146" i="1"/>
  <c r="G146" i="1"/>
  <c r="F146" i="1"/>
  <c r="F147" i="1" s="1"/>
  <c r="B137" i="1"/>
  <c r="A137" i="1"/>
  <c r="B130" i="1"/>
  <c r="A130" i="1"/>
  <c r="L129" i="1"/>
  <c r="J129" i="1"/>
  <c r="I129" i="1"/>
  <c r="H129" i="1"/>
  <c r="G129" i="1"/>
  <c r="F129" i="1"/>
  <c r="F130" i="1" s="1"/>
  <c r="B120" i="1"/>
  <c r="A120" i="1"/>
  <c r="B113" i="1"/>
  <c r="A113" i="1"/>
  <c r="L112" i="1"/>
  <c r="J112" i="1"/>
  <c r="I112" i="1"/>
  <c r="H112" i="1"/>
  <c r="G112" i="1"/>
  <c r="F112" i="1"/>
  <c r="F113" i="1" s="1"/>
  <c r="B103" i="1"/>
  <c r="A103" i="1"/>
  <c r="B96" i="1"/>
  <c r="A96" i="1"/>
  <c r="L95" i="1"/>
  <c r="J95" i="1"/>
  <c r="I95" i="1"/>
  <c r="H95" i="1"/>
  <c r="G95" i="1"/>
  <c r="F95" i="1"/>
  <c r="B86" i="1"/>
  <c r="A86" i="1"/>
  <c r="B79" i="1"/>
  <c r="A79" i="1"/>
  <c r="L78" i="1"/>
  <c r="J78" i="1"/>
  <c r="I78" i="1"/>
  <c r="H78" i="1"/>
  <c r="G78" i="1"/>
  <c r="F78" i="1"/>
  <c r="F79" i="1" s="1"/>
  <c r="B69" i="1"/>
  <c r="A69" i="1"/>
  <c r="B60" i="1"/>
  <c r="A60" i="1"/>
  <c r="L59" i="1"/>
  <c r="J59" i="1"/>
  <c r="I59" i="1"/>
  <c r="H59" i="1"/>
  <c r="G59" i="1"/>
  <c r="F59" i="1"/>
  <c r="F60" i="1" s="1"/>
  <c r="B50" i="1"/>
  <c r="A50" i="1"/>
  <c r="B42" i="1"/>
  <c r="A42" i="1"/>
  <c r="L41" i="1"/>
  <c r="J41" i="1"/>
  <c r="I41" i="1"/>
  <c r="H41" i="1"/>
  <c r="G41" i="1"/>
  <c r="F41" i="1"/>
  <c r="B32" i="1"/>
  <c r="A32" i="1"/>
  <c r="B24" i="1"/>
  <c r="A24" i="1"/>
  <c r="L23" i="1"/>
  <c r="J23" i="1"/>
  <c r="I23" i="1"/>
  <c r="H23" i="1"/>
  <c r="G23" i="1"/>
  <c r="F23" i="1"/>
  <c r="F24" i="1" s="1"/>
  <c r="B14" i="1"/>
  <c r="A14" i="1"/>
  <c r="F164" i="1" l="1"/>
  <c r="F96" i="1"/>
  <c r="F182" i="1"/>
</calcChain>
</file>

<file path=xl/sharedStrings.xml><?xml version="1.0" encoding="utf-8"?>
<sst xmlns="http://schemas.openxmlformats.org/spreadsheetml/2006/main" count="263" uniqueCount="81">
  <si>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</si>
  <si>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</si>
  <si>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</si>
  <si>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</si>
  <si>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</si>
  <si>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</si>
  <si>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</si>
  <si>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</si>
  <si>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</si>
  <si>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</si>
  <si>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</si>
  <si>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</si>
  <si>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</si>
  <si>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</si>
  <si>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</si>
  <si>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</si>
  <si>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</si>
  <si>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</si>
  <si>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</si>
  <si>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</si>
  <si>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</si>
  <si>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</si>
  <si>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</si>
  <si>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</si>
  <si>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</si>
  <si>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</si>
  <si>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</si>
  <si>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</si>
  <si>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</si>
  <si>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</si>
  <si>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</si>
  <si>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</si>
  <si>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</si>
  <si>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</si>
  <si>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</si>
  <si>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</si>
  <si>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</si>
  <si>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</si>
  <si>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</si>
  <si>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№2 им.Героя Советскогго Союза Г.Н.Гурьянова ж.-д. ст.Шентала</t>
  </si>
  <si>
    <t>директор ООО"КП Южный"</t>
  </si>
  <si>
    <t>Каша гречневая рассыпчатая</t>
  </si>
  <si>
    <t>302/171</t>
  </si>
  <si>
    <t>Хлеб пшеничный</t>
  </si>
  <si>
    <t>2,43</t>
  </si>
  <si>
    <t>0,3</t>
  </si>
  <si>
    <t>14,64</t>
  </si>
  <si>
    <t>81,02</t>
  </si>
  <si>
    <t>ПР</t>
  </si>
  <si>
    <t>И.А.Ларионова</t>
  </si>
  <si>
    <t>Чай с сахаром</t>
  </si>
  <si>
    <t>200/5</t>
  </si>
  <si>
    <t>Какао с молоком</t>
  </si>
  <si>
    <t>202/309</t>
  </si>
  <si>
    <t>Рагу овощное из птицы</t>
  </si>
  <si>
    <t>Бутерброд с сыром</t>
  </si>
  <si>
    <t>Каша вязкая молочная пшенная</t>
  </si>
  <si>
    <t>Яблоко</t>
  </si>
  <si>
    <t>Кисель</t>
  </si>
  <si>
    <t>сладкое</t>
  </si>
  <si>
    <t>Печенье</t>
  </si>
  <si>
    <t>Бутерброд с повидлом</t>
  </si>
  <si>
    <t>Макаронные изделия отварные с м/р</t>
  </si>
  <si>
    <t>Котлеты из мяса с соусом</t>
  </si>
  <si>
    <t>Птица тушеная в томатном соусе</t>
  </si>
  <si>
    <t>Рис отварной с м/сливочным</t>
  </si>
  <si>
    <t>Сосиски отварные с томатным соусом</t>
  </si>
  <si>
    <t>243/759</t>
  </si>
  <si>
    <t>Жаркое из птицы</t>
  </si>
  <si>
    <t>Вафли</t>
  </si>
  <si>
    <t>Каша молочная геркулесовая с маслом сливочным</t>
  </si>
  <si>
    <t>Макароны, запеченные с сыром</t>
  </si>
  <si>
    <t>Салат из моркови(припущ.)и кураги</t>
  </si>
  <si>
    <t>Каша вязкая молочная из риса и пшена</t>
  </si>
  <si>
    <t>Компот из смеси сухофруктов</t>
  </si>
  <si>
    <t>фрукт</t>
  </si>
  <si>
    <t>Напиток из плодов шиповника</t>
  </si>
  <si>
    <t>Котлеты "Московские"</t>
  </si>
  <si>
    <t>Икра кабачковая</t>
  </si>
  <si>
    <t>Салат из белокачанной капусты с яблоком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</si>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</sst>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3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K182" sqref="K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 t="s">
        <v>51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78.680000000000007</v>
      </c>
    </row>
    <row r="7" spans="1:12" ht="15" x14ac:dyDescent="0.25">
      <c r="A7" s="23"/>
      <c r="B7" s="15"/>
      <c r="C7" s="11"/>
      <c r="D7" s="6" t="s">
        <v>26</v>
      </c>
      <c r="E7" s="42" t="s">
        <v>55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48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59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505</v>
      </c>
      <c r="G13" s="19">
        <v>19.25</v>
      </c>
      <c r="H13" s="19">
        <v>19.73</v>
      </c>
      <c r="I13" s="19">
        <v>83.75</v>
      </c>
      <c r="J13" s="19">
        <v>587.5</v>
      </c>
      <c r="K13" s="25"/>
      <c r="L13" s="19"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v>19.25</v>
      </c>
      <c r="H24" s="32">
        <v>19.73</v>
      </c>
      <c r="I24" s="32">
        <v>83.75</v>
      </c>
      <c r="J24" s="32">
        <v>587.5</v>
      </c>
      <c r="K24" s="32"/>
      <c r="L24" s="32"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>
        <v>290</v>
      </c>
      <c r="L25" s="40">
        <v>78.680000000000007</v>
      </c>
    </row>
    <row r="26" spans="1:12" ht="15" x14ac:dyDescent="0.25">
      <c r="A26" s="14"/>
      <c r="B26" s="15"/>
      <c r="C26" s="11"/>
      <c r="D26" s="6" t="s">
        <v>21</v>
      </c>
      <c r="E26" s="42" t="s">
        <v>41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48</v>
      </c>
      <c r="L28" s="43"/>
    </row>
    <row r="29" spans="1:12" ht="15" x14ac:dyDescent="0.25">
      <c r="A29" s="14"/>
      <c r="B29" s="15"/>
      <c r="C29" s="11"/>
      <c r="D29" s="6" t="s">
        <v>59</v>
      </c>
      <c r="E29" s="42" t="s">
        <v>60</v>
      </c>
      <c r="F29" s="43">
        <v>60</v>
      </c>
      <c r="G29" s="43">
        <v>1.72</v>
      </c>
      <c r="H29" s="43">
        <v>5.36</v>
      </c>
      <c r="I29" s="43">
        <v>20.69</v>
      </c>
      <c r="J29" s="43">
        <v>188.97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19.25</v>
      </c>
      <c r="H31" s="19">
        <v>19.75</v>
      </c>
      <c r="I31" s="19">
        <v>72.67</v>
      </c>
      <c r="J31" s="19">
        <v>587.5</v>
      </c>
      <c r="K31" s="25"/>
      <c r="L31" s="19">
        <v>78.680000000000007</v>
      </c>
    </row>
    <row r="32" spans="1:12" ht="15" x14ac:dyDescent="0.25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2">SUM(G32:G40)</f>
        <v>0</v>
      </c>
      <c r="H41" s="19">
        <f t="shared" ref="H41" si="3">SUM(H32:H40)</f>
        <v>0</v>
      </c>
      <c r="I41" s="19">
        <f t="shared" ref="I41" si="4">SUM(I32:I40)</f>
        <v>0</v>
      </c>
      <c r="J41" s="19">
        <f t="shared" ref="J41:L41" si="5">SUM(J32:J40)</f>
        <v>0</v>
      </c>
      <c r="K41" s="25"/>
      <c r="L41" s="19">
        <f t="shared" si="5"/>
        <v>0</v>
      </c>
    </row>
    <row r="42" spans="1:12" ht="15.75" customHeight="1" x14ac:dyDescent="0.2">
      <c r="A42" s="33">
        <f>A25</f>
        <v>1</v>
      </c>
      <c r="B42" s="33">
        <f>B25</f>
        <v>2</v>
      </c>
      <c r="C42" s="54" t="s">
        <v>4</v>
      </c>
      <c r="D42" s="55"/>
      <c r="E42" s="31"/>
      <c r="F42" s="32">
        <v>540</v>
      </c>
      <c r="G42" s="32">
        <v>19.25</v>
      </c>
      <c r="H42" s="32">
        <v>19.75</v>
      </c>
      <c r="I42" s="32">
        <v>72.67</v>
      </c>
      <c r="J42" s="32">
        <v>587.5</v>
      </c>
      <c r="K42" s="32"/>
      <c r="L42" s="32">
        <v>78.680000000000007</v>
      </c>
    </row>
    <row r="43" spans="1:12" ht="15.75" thickBot="1" x14ac:dyDescent="0.3">
      <c r="A43" s="20">
        <v>1</v>
      </c>
      <c r="B43" s="21">
        <v>3</v>
      </c>
      <c r="C43" s="22" t="s">
        <v>20</v>
      </c>
      <c r="D43" s="5" t="s">
        <v>21</v>
      </c>
      <c r="E43" s="39" t="s">
        <v>66</v>
      </c>
      <c r="F43" s="40">
        <v>100</v>
      </c>
      <c r="G43" s="40">
        <v>6.36</v>
      </c>
      <c r="H43" s="40">
        <v>8.52</v>
      </c>
      <c r="I43" s="40">
        <v>3.89</v>
      </c>
      <c r="J43" s="40">
        <v>149.4</v>
      </c>
      <c r="K43" s="41" t="s">
        <v>67</v>
      </c>
      <c r="L43" s="40">
        <v>78.680000000000007</v>
      </c>
    </row>
    <row r="44" spans="1:12" ht="15" x14ac:dyDescent="0.25">
      <c r="A44" s="23"/>
      <c r="B44" s="15"/>
      <c r="C44" s="11"/>
      <c r="D44" s="5" t="s">
        <v>21</v>
      </c>
      <c r="E44" s="42" t="s">
        <v>65</v>
      </c>
      <c r="F44" s="43">
        <v>150</v>
      </c>
      <c r="G44" s="43">
        <v>5.53</v>
      </c>
      <c r="H44" s="43">
        <v>4.32</v>
      </c>
      <c r="I44" s="43">
        <v>34.659999999999997</v>
      </c>
      <c r="J44" s="43">
        <v>209.7</v>
      </c>
      <c r="K44" s="44">
        <v>304</v>
      </c>
      <c r="L44" s="43"/>
    </row>
    <row r="45" spans="1:12" ht="15" x14ac:dyDescent="0.25">
      <c r="A45" s="23"/>
      <c r="B45" s="15"/>
      <c r="C45" s="11"/>
      <c r="D45" s="7" t="s">
        <v>22</v>
      </c>
      <c r="E45" s="42" t="s">
        <v>76</v>
      </c>
      <c r="F45" s="43">
        <v>200</v>
      </c>
      <c r="G45" s="43">
        <v>0.68</v>
      </c>
      <c r="H45" s="43">
        <v>0.28000000000000003</v>
      </c>
      <c r="I45" s="43">
        <v>20.76</v>
      </c>
      <c r="J45" s="43">
        <v>88.2</v>
      </c>
      <c r="K45" s="44">
        <v>388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43</v>
      </c>
      <c r="F46" s="43">
        <v>30</v>
      </c>
      <c r="G46" s="43" t="s">
        <v>44</v>
      </c>
      <c r="H46" s="43" t="s">
        <v>45</v>
      </c>
      <c r="I46" s="43" t="s">
        <v>46</v>
      </c>
      <c r="J46" s="43" t="s">
        <v>47</v>
      </c>
      <c r="K46" s="44" t="s">
        <v>48</v>
      </c>
      <c r="L46" s="43"/>
    </row>
    <row r="47" spans="1:12" ht="15" x14ac:dyDescent="0.25">
      <c r="A47" s="23"/>
      <c r="B47" s="15"/>
      <c r="C47" s="11"/>
      <c r="D47" s="6" t="s">
        <v>75</v>
      </c>
      <c r="E47" s="42" t="s">
        <v>57</v>
      </c>
      <c r="F47" s="43">
        <v>100</v>
      </c>
      <c r="G47" s="43">
        <v>0.4</v>
      </c>
      <c r="H47" s="43">
        <v>4.88</v>
      </c>
      <c r="I47" s="43">
        <v>9.8000000000000007</v>
      </c>
      <c r="J47" s="43">
        <v>47</v>
      </c>
      <c r="K47" s="44">
        <v>338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v>580</v>
      </c>
      <c r="G49" s="19">
        <v>15.4</v>
      </c>
      <c r="H49" s="19">
        <v>18.3</v>
      </c>
      <c r="I49" s="19">
        <v>83.75</v>
      </c>
      <c r="J49" s="19">
        <v>575.32000000000005</v>
      </c>
      <c r="K49" s="25"/>
      <c r="L49" s="19">
        <v>78.680000000000007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6">SUM(G50:G58)</f>
        <v>0</v>
      </c>
      <c r="H59" s="19">
        <f t="shared" ref="H59" si="7">SUM(H50:H58)</f>
        <v>0</v>
      </c>
      <c r="I59" s="19">
        <f t="shared" ref="I59" si="8">SUM(I50:I58)</f>
        <v>0</v>
      </c>
      <c r="J59" s="19">
        <f t="shared" ref="J59:L59" si="9">SUM(J50:J58)</f>
        <v>0</v>
      </c>
      <c r="K59" s="25"/>
      <c r="L59" s="19">
        <f t="shared" si="9"/>
        <v>0</v>
      </c>
    </row>
    <row r="60" spans="1:12" ht="15.75" customHeight="1" x14ac:dyDescent="0.2">
      <c r="A60" s="29">
        <f>A43</f>
        <v>1</v>
      </c>
      <c r="B60" s="30">
        <f>B43</f>
        <v>3</v>
      </c>
      <c r="C60" s="54" t="s">
        <v>4</v>
      </c>
      <c r="D60" s="55"/>
      <c r="E60" s="31"/>
      <c r="F60" s="32">
        <f>F49+F59</f>
        <v>580</v>
      </c>
      <c r="G60" s="32">
        <v>15.4</v>
      </c>
      <c r="H60" s="32">
        <v>18.3</v>
      </c>
      <c r="I60" s="32">
        <v>83.75</v>
      </c>
      <c r="J60" s="32">
        <v>575.32000000000005</v>
      </c>
      <c r="K60" s="32"/>
      <c r="L60" s="32">
        <v>78.680000000000007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77</v>
      </c>
      <c r="F61" s="40">
        <v>100</v>
      </c>
      <c r="G61" s="40">
        <v>4.91</v>
      </c>
      <c r="H61" s="40">
        <v>5.24</v>
      </c>
      <c r="I61" s="40">
        <v>14.17</v>
      </c>
      <c r="J61" s="40">
        <v>139.13</v>
      </c>
      <c r="K61" s="41">
        <v>270</v>
      </c>
      <c r="L61" s="40">
        <v>78.680000000000007</v>
      </c>
    </row>
    <row r="62" spans="1:12" ht="15" x14ac:dyDescent="0.25">
      <c r="A62" s="23"/>
      <c r="B62" s="15"/>
      <c r="C62" s="11"/>
      <c r="D62" s="6" t="s">
        <v>21</v>
      </c>
      <c r="E62" s="42" t="s">
        <v>62</v>
      </c>
      <c r="F62" s="43">
        <v>150</v>
      </c>
      <c r="G62" s="43">
        <v>5.52</v>
      </c>
      <c r="H62" s="43">
        <v>4.5199999999999996</v>
      </c>
      <c r="I62" s="43">
        <v>26.45</v>
      </c>
      <c r="J62" s="43">
        <v>168.45</v>
      </c>
      <c r="K62" s="44" t="s">
        <v>53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58</v>
      </c>
      <c r="F63" s="43">
        <v>200</v>
      </c>
      <c r="G63" s="43">
        <v>4.75</v>
      </c>
      <c r="H63" s="43">
        <v>2.59</v>
      </c>
      <c r="I63" s="43">
        <v>18.559999999999999</v>
      </c>
      <c r="J63" s="43">
        <v>118.62</v>
      </c>
      <c r="K63" s="44">
        <v>383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43</v>
      </c>
      <c r="F64" s="43">
        <v>30</v>
      </c>
      <c r="G64" s="43" t="s">
        <v>44</v>
      </c>
      <c r="H64" s="43" t="s">
        <v>45</v>
      </c>
      <c r="I64" s="43" t="s">
        <v>46</v>
      </c>
      <c r="J64" s="43" t="s">
        <v>47</v>
      </c>
      <c r="K64" s="44" t="s">
        <v>48</v>
      </c>
      <c r="L64" s="43"/>
    </row>
    <row r="65" spans="1:12" ht="15" x14ac:dyDescent="0.25">
      <c r="A65" s="23"/>
      <c r="B65" s="15"/>
      <c r="C65" s="11"/>
      <c r="D65" s="7" t="s">
        <v>26</v>
      </c>
      <c r="E65" s="42" t="s">
        <v>78</v>
      </c>
      <c r="F65" s="43">
        <v>60</v>
      </c>
      <c r="G65" s="43">
        <v>1.64</v>
      </c>
      <c r="H65" s="43">
        <v>7.1</v>
      </c>
      <c r="I65" s="43">
        <v>8.73</v>
      </c>
      <c r="J65" s="43">
        <v>80.28</v>
      </c>
      <c r="K65" s="44" t="s">
        <v>48</v>
      </c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v>540</v>
      </c>
      <c r="G68" s="19">
        <v>19.25</v>
      </c>
      <c r="H68" s="19">
        <v>19.75</v>
      </c>
      <c r="I68" s="19">
        <v>82.55</v>
      </c>
      <c r="J68" s="19">
        <v>587.5</v>
      </c>
      <c r="K68" s="25"/>
      <c r="L68" s="19">
        <v>78.680000000000007</v>
      </c>
    </row>
    <row r="69" spans="1:12" ht="15" x14ac:dyDescent="0.2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10">SUM(G69:G77)</f>
        <v>0</v>
      </c>
      <c r="H78" s="19">
        <f t="shared" ref="H78" si="11">SUM(H69:H77)</f>
        <v>0</v>
      </c>
      <c r="I78" s="19">
        <f t="shared" ref="I78" si="12">SUM(I69:I77)</f>
        <v>0</v>
      </c>
      <c r="J78" s="19">
        <f t="shared" ref="J78:L78" si="13">SUM(J69:J77)</f>
        <v>0</v>
      </c>
      <c r="K78" s="25"/>
      <c r="L78" s="19">
        <f t="shared" si="13"/>
        <v>0</v>
      </c>
    </row>
    <row r="79" spans="1:12" ht="15.75" customHeight="1" x14ac:dyDescent="0.2">
      <c r="A79" s="29">
        <f>A61</f>
        <v>1</v>
      </c>
      <c r="B79" s="30">
        <f>B61</f>
        <v>4</v>
      </c>
      <c r="C79" s="54" t="s">
        <v>4</v>
      </c>
      <c r="D79" s="55"/>
      <c r="E79" s="31"/>
      <c r="F79" s="32">
        <f>F68+F78</f>
        <v>540</v>
      </c>
      <c r="G79" s="32">
        <v>19.25</v>
      </c>
      <c r="H79" s="32">
        <v>19.75</v>
      </c>
      <c r="I79" s="32">
        <v>82.55</v>
      </c>
      <c r="J79" s="32">
        <v>587.5</v>
      </c>
      <c r="K79" s="32"/>
      <c r="L79" s="32">
        <v>78.680000000000007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68</v>
      </c>
      <c r="F80" s="40">
        <v>200</v>
      </c>
      <c r="G80" s="40">
        <v>11.58</v>
      </c>
      <c r="H80" s="40">
        <v>9.83</v>
      </c>
      <c r="I80" s="40">
        <v>22.9</v>
      </c>
      <c r="J80" s="40">
        <v>209.15</v>
      </c>
      <c r="K80" s="41">
        <v>259</v>
      </c>
      <c r="L80" s="40">
        <v>78.680000000000007</v>
      </c>
    </row>
    <row r="81" spans="1:12" ht="15" x14ac:dyDescent="0.25">
      <c r="A81" s="23"/>
      <c r="B81" s="15"/>
      <c r="C81" s="11"/>
      <c r="D81" s="7" t="s">
        <v>22</v>
      </c>
      <c r="E81" s="42" t="s">
        <v>50</v>
      </c>
      <c r="F81" s="43">
        <v>200</v>
      </c>
      <c r="G81" s="43">
        <v>3.26</v>
      </c>
      <c r="H81" s="43">
        <v>1.25</v>
      </c>
      <c r="I81" s="43">
        <v>8.23</v>
      </c>
      <c r="J81" s="43">
        <v>106</v>
      </c>
      <c r="K81" s="44">
        <v>376</v>
      </c>
      <c r="L81" s="43"/>
    </row>
    <row r="82" spans="1:12" ht="15" x14ac:dyDescent="0.25">
      <c r="A82" s="23"/>
      <c r="B82" s="15"/>
      <c r="C82" s="11"/>
      <c r="D82" s="7" t="s">
        <v>23</v>
      </c>
      <c r="E82" s="42" t="s">
        <v>43</v>
      </c>
      <c r="F82" s="43">
        <v>45</v>
      </c>
      <c r="G82" s="43">
        <v>3.49</v>
      </c>
      <c r="H82" s="43">
        <v>3.52</v>
      </c>
      <c r="I82" s="43">
        <v>19.52</v>
      </c>
      <c r="J82" s="43">
        <v>108.49</v>
      </c>
      <c r="K82" s="44" t="s">
        <v>48</v>
      </c>
      <c r="L82" s="43"/>
    </row>
    <row r="83" spans="1:12" ht="15" x14ac:dyDescent="0.25">
      <c r="A83" s="23"/>
      <c r="B83" s="15"/>
      <c r="C83" s="11"/>
      <c r="D83" s="6" t="s">
        <v>59</v>
      </c>
      <c r="E83" s="42" t="s">
        <v>69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48</v>
      </c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v>505</v>
      </c>
      <c r="G85" s="19">
        <v>19.25</v>
      </c>
      <c r="H85" s="19">
        <v>19.75</v>
      </c>
      <c r="I85" s="19">
        <v>67</v>
      </c>
      <c r="J85" s="19">
        <v>587.70000000000005</v>
      </c>
      <c r="K85" s="25"/>
      <c r="L85" s="19">
        <v>78.680000000000007</v>
      </c>
    </row>
    <row r="86" spans="1:12" ht="15" x14ac:dyDescent="0.25">
      <c r="A86" s="26">
        <f>A80</f>
        <v>1</v>
      </c>
      <c r="B86" s="13">
        <f>B80</f>
        <v>5</v>
      </c>
      <c r="C86" s="10" t="s">
        <v>25</v>
      </c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31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32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0</v>
      </c>
      <c r="G95" s="19">
        <f t="shared" ref="G95" si="14">SUM(G86:G94)</f>
        <v>0</v>
      </c>
      <c r="H95" s="19">
        <f t="shared" ref="H95" si="15">SUM(H86:H94)</f>
        <v>0</v>
      </c>
      <c r="I95" s="19">
        <f t="shared" ref="I95" si="16">SUM(I86:I94)</f>
        <v>0</v>
      </c>
      <c r="J95" s="19">
        <f t="shared" ref="J95:L95" si="17">SUM(J86:J94)</f>
        <v>0</v>
      </c>
      <c r="K95" s="25"/>
      <c r="L95" s="19">
        <f t="shared" si="17"/>
        <v>0</v>
      </c>
    </row>
    <row r="96" spans="1:12" ht="15.75" customHeight="1" x14ac:dyDescent="0.2">
      <c r="A96" s="29">
        <f>A80</f>
        <v>1</v>
      </c>
      <c r="B96" s="30">
        <f>B80</f>
        <v>5</v>
      </c>
      <c r="C96" s="54" t="s">
        <v>4</v>
      </c>
      <c r="D96" s="55"/>
      <c r="E96" s="31"/>
      <c r="F96" s="32">
        <f>F85+F95</f>
        <v>505</v>
      </c>
      <c r="G96" s="32">
        <v>19.25</v>
      </c>
      <c r="H96" s="32">
        <v>19.75</v>
      </c>
      <c r="I96" s="32">
        <v>67</v>
      </c>
      <c r="J96" s="32">
        <v>578.70000000000005</v>
      </c>
      <c r="K96" s="32"/>
      <c r="L96" s="32">
        <v>78.680000000000007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70</v>
      </c>
      <c r="F97" s="40" t="s">
        <v>51</v>
      </c>
      <c r="G97" s="40">
        <v>7.84</v>
      </c>
      <c r="H97" s="40">
        <v>8.41</v>
      </c>
      <c r="I97" s="40">
        <v>45.64</v>
      </c>
      <c r="J97" s="40">
        <v>282.74</v>
      </c>
      <c r="K97" s="41">
        <v>173</v>
      </c>
      <c r="L97" s="40">
        <v>78.680000000000007</v>
      </c>
    </row>
    <row r="98" spans="1:12" ht="15" x14ac:dyDescent="0.25">
      <c r="A98" s="23"/>
      <c r="B98" s="15"/>
      <c r="C98" s="11"/>
      <c r="D98" s="7" t="s">
        <v>22</v>
      </c>
      <c r="E98" s="42" t="s">
        <v>50</v>
      </c>
      <c r="F98" s="43">
        <v>200</v>
      </c>
      <c r="G98" s="43">
        <v>3.26</v>
      </c>
      <c r="H98" s="43">
        <v>1.25</v>
      </c>
      <c r="I98" s="43">
        <v>8.23</v>
      </c>
      <c r="J98" s="43">
        <v>106</v>
      </c>
      <c r="K98" s="44">
        <v>376</v>
      </c>
      <c r="L98" s="43"/>
    </row>
    <row r="99" spans="1:12" ht="15" x14ac:dyDescent="0.25">
      <c r="A99" s="23"/>
      <c r="B99" s="15"/>
      <c r="C99" s="11"/>
      <c r="D99" s="7" t="s">
        <v>23</v>
      </c>
      <c r="E99" s="42" t="s">
        <v>43</v>
      </c>
      <c r="F99" s="43">
        <v>35</v>
      </c>
      <c r="G99" s="43">
        <v>3.2</v>
      </c>
      <c r="H99" s="43">
        <v>1.36</v>
      </c>
      <c r="I99" s="43">
        <v>15.9</v>
      </c>
      <c r="J99" s="43">
        <v>88.64</v>
      </c>
      <c r="K99" s="44" t="s">
        <v>48</v>
      </c>
      <c r="L99" s="43"/>
    </row>
    <row r="100" spans="1:12" ht="15" x14ac:dyDescent="0.25">
      <c r="A100" s="23"/>
      <c r="B100" s="15"/>
      <c r="C100" s="11"/>
      <c r="D100" s="6" t="s">
        <v>26</v>
      </c>
      <c r="E100" s="42" t="s">
        <v>61</v>
      </c>
      <c r="F100" s="43">
        <v>60</v>
      </c>
      <c r="G100" s="43">
        <v>2.15</v>
      </c>
      <c r="H100" s="43">
        <v>6.24</v>
      </c>
      <c r="I100" s="43">
        <v>5.54</v>
      </c>
      <c r="J100" s="43">
        <v>110.12</v>
      </c>
      <c r="K100" s="44">
        <v>2</v>
      </c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v>500</v>
      </c>
      <c r="G102" s="19">
        <v>16.45</v>
      </c>
      <c r="H102" s="19">
        <v>17.260000000000002</v>
      </c>
      <c r="I102" s="19">
        <v>75.31</v>
      </c>
      <c r="J102" s="19">
        <v>587.5</v>
      </c>
      <c r="K102" s="25"/>
      <c r="L102" s="19">
        <v>78.680000000000007</v>
      </c>
    </row>
    <row r="103" spans="1:12" ht="15" x14ac:dyDescent="0.25">
      <c r="A103" s="26">
        <f>A97</f>
        <v>2</v>
      </c>
      <c r="B103" s="13">
        <f>B97</f>
        <v>1</v>
      </c>
      <c r="C103" s="10" t="s">
        <v>25</v>
      </c>
      <c r="D103" s="7" t="s">
        <v>26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27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28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29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30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31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 t="shared" ref="G112:J112" si="18">SUM(G103:G111)</f>
        <v>0</v>
      </c>
      <c r="H112" s="19">
        <f t="shared" si="18"/>
        <v>0</v>
      </c>
      <c r="I112" s="19">
        <f t="shared" si="18"/>
        <v>0</v>
      </c>
      <c r="J112" s="19">
        <f t="shared" si="18"/>
        <v>0</v>
      </c>
      <c r="K112" s="25"/>
      <c r="L112" s="19">
        <f t="shared" ref="L112" si="19">SUM(L103:L111)</f>
        <v>0</v>
      </c>
    </row>
    <row r="113" spans="1:12" ht="15" x14ac:dyDescent="0.2">
      <c r="A113" s="29">
        <f>A97</f>
        <v>2</v>
      </c>
      <c r="B113" s="30">
        <f>B97</f>
        <v>1</v>
      </c>
      <c r="C113" s="54" t="s">
        <v>4</v>
      </c>
      <c r="D113" s="55"/>
      <c r="E113" s="31"/>
      <c r="F113" s="32">
        <f>F102+F112</f>
        <v>500</v>
      </c>
      <c r="G113" s="32">
        <v>16.45</v>
      </c>
      <c r="H113" s="32">
        <v>17.260000000000002</v>
      </c>
      <c r="I113" s="32">
        <v>75.31</v>
      </c>
      <c r="J113" s="32">
        <v>587.5</v>
      </c>
      <c r="K113" s="32"/>
      <c r="L113" s="32">
        <v>78.680000000000007</v>
      </c>
    </row>
    <row r="114" spans="1:12" ht="15" x14ac:dyDescent="0.25">
      <c r="A114" s="14">
        <v>2</v>
      </c>
      <c r="B114" s="15">
        <v>2</v>
      </c>
      <c r="C114" s="22" t="s">
        <v>20</v>
      </c>
      <c r="D114" s="5" t="s">
        <v>21</v>
      </c>
      <c r="E114" s="39" t="s">
        <v>71</v>
      </c>
      <c r="F114" s="40">
        <v>200</v>
      </c>
      <c r="G114" s="40">
        <v>15.28</v>
      </c>
      <c r="H114" s="40">
        <v>14.49</v>
      </c>
      <c r="I114" s="40">
        <v>25.52</v>
      </c>
      <c r="J114" s="40">
        <v>282.14999999999998</v>
      </c>
      <c r="K114" s="41">
        <v>207</v>
      </c>
      <c r="L114" s="40">
        <v>78.680000000000007</v>
      </c>
    </row>
    <row r="115" spans="1:12" ht="15" x14ac:dyDescent="0.25">
      <c r="A115" s="14"/>
      <c r="B115" s="15"/>
      <c r="C115" s="11"/>
      <c r="D115" s="7" t="s">
        <v>22</v>
      </c>
      <c r="E115" s="42" t="s">
        <v>74</v>
      </c>
      <c r="F115" s="43">
        <v>200</v>
      </c>
      <c r="G115" s="43">
        <v>0.66</v>
      </c>
      <c r="H115" s="43">
        <v>0.09</v>
      </c>
      <c r="I115" s="43">
        <v>32.01</v>
      </c>
      <c r="J115" s="43">
        <v>132.80000000000001</v>
      </c>
      <c r="K115" s="44">
        <v>349</v>
      </c>
      <c r="L115" s="43"/>
    </row>
    <row r="116" spans="1:12" ht="15" x14ac:dyDescent="0.25">
      <c r="A116" s="14"/>
      <c r="B116" s="15"/>
      <c r="C116" s="11"/>
      <c r="D116" s="7" t="s">
        <v>23</v>
      </c>
      <c r="E116" s="42" t="s">
        <v>43</v>
      </c>
      <c r="F116" s="43">
        <v>40</v>
      </c>
      <c r="G116" s="43">
        <v>3.24</v>
      </c>
      <c r="H116" s="43">
        <v>0.4</v>
      </c>
      <c r="I116" s="43">
        <v>19.52</v>
      </c>
      <c r="J116" s="43">
        <v>118.49</v>
      </c>
      <c r="K116" s="44" t="s">
        <v>48</v>
      </c>
      <c r="L116" s="43"/>
    </row>
    <row r="117" spans="1:12" ht="15" x14ac:dyDescent="0.25">
      <c r="A117" s="14"/>
      <c r="B117" s="15"/>
      <c r="C117" s="11"/>
      <c r="D117" s="6" t="s">
        <v>26</v>
      </c>
      <c r="E117" s="42" t="s">
        <v>79</v>
      </c>
      <c r="F117" s="43">
        <v>60</v>
      </c>
      <c r="G117" s="43">
        <v>7.0000000000000007E-2</v>
      </c>
      <c r="H117" s="43">
        <v>3.06</v>
      </c>
      <c r="I117" s="43">
        <v>6.7</v>
      </c>
      <c r="J117" s="43">
        <v>54.06</v>
      </c>
      <c r="K117" s="44">
        <v>46</v>
      </c>
      <c r="L117" s="43"/>
    </row>
    <row r="118" spans="1:12" ht="15" x14ac:dyDescent="0.25">
      <c r="A118" s="14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16"/>
      <c r="B119" s="17"/>
      <c r="C119" s="8"/>
      <c r="D119" s="18" t="s">
        <v>33</v>
      </c>
      <c r="E119" s="9"/>
      <c r="F119" s="19">
        <v>500</v>
      </c>
      <c r="G119" s="19">
        <v>19.25</v>
      </c>
      <c r="H119" s="19">
        <v>18.04</v>
      </c>
      <c r="I119" s="19">
        <v>83.75</v>
      </c>
      <c r="J119" s="19">
        <v>587.5</v>
      </c>
      <c r="K119" s="25"/>
      <c r="L119" s="19">
        <v>78.680000000000007</v>
      </c>
    </row>
    <row r="120" spans="1:12" ht="15" x14ac:dyDescent="0.25">
      <c r="A120" s="13">
        <f>A114</f>
        <v>2</v>
      </c>
      <c r="B120" s="13">
        <f>B114</f>
        <v>2</v>
      </c>
      <c r="C120" s="10" t="s">
        <v>25</v>
      </c>
      <c r="D120" s="7" t="s">
        <v>26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27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28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29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30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31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32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SUM(F120:F128)</f>
        <v>0</v>
      </c>
      <c r="G129" s="19">
        <f t="shared" ref="G129:J129" si="20">SUM(G120:G128)</f>
        <v>0</v>
      </c>
      <c r="H129" s="19">
        <f t="shared" si="20"/>
        <v>0</v>
      </c>
      <c r="I129" s="19">
        <f t="shared" si="20"/>
        <v>0</v>
      </c>
      <c r="J129" s="19">
        <f t="shared" si="20"/>
        <v>0</v>
      </c>
      <c r="K129" s="25"/>
      <c r="L129" s="19">
        <f t="shared" ref="L129" si="21">SUM(L120:L128)</f>
        <v>0</v>
      </c>
    </row>
    <row r="130" spans="1:12" ht="15" x14ac:dyDescent="0.2">
      <c r="A130" s="33">
        <f>A114</f>
        <v>2</v>
      </c>
      <c r="B130" s="33">
        <f>B114</f>
        <v>2</v>
      </c>
      <c r="C130" s="54" t="s">
        <v>4</v>
      </c>
      <c r="D130" s="55"/>
      <c r="E130" s="31"/>
      <c r="F130" s="32">
        <f>F119+F129</f>
        <v>500</v>
      </c>
      <c r="G130" s="32">
        <v>19.25</v>
      </c>
      <c r="H130" s="32">
        <v>18.04</v>
      </c>
      <c r="I130" s="32">
        <v>83.75</v>
      </c>
      <c r="J130" s="32">
        <v>587.5</v>
      </c>
      <c r="K130" s="32"/>
      <c r="L130" s="32">
        <v>78.680000000000007</v>
      </c>
    </row>
    <row r="131" spans="1:12" ht="15" x14ac:dyDescent="0.25">
      <c r="A131" s="20">
        <v>2</v>
      </c>
      <c r="B131" s="21">
        <v>3</v>
      </c>
      <c r="C131" s="22" t="s">
        <v>20</v>
      </c>
      <c r="D131" s="5" t="s">
        <v>21</v>
      </c>
      <c r="E131" s="39" t="s">
        <v>54</v>
      </c>
      <c r="F131" s="40">
        <v>200</v>
      </c>
      <c r="G131" s="40">
        <v>11.83</v>
      </c>
      <c r="H131" s="40">
        <v>11.43</v>
      </c>
      <c r="I131" s="40">
        <v>30.54</v>
      </c>
      <c r="J131" s="40">
        <v>223.4</v>
      </c>
      <c r="K131" s="41">
        <v>289</v>
      </c>
      <c r="L131" s="40">
        <v>78.680000000000007</v>
      </c>
    </row>
    <row r="132" spans="1:12" ht="15" x14ac:dyDescent="0.25">
      <c r="A132" s="23"/>
      <c r="B132" s="15"/>
      <c r="C132" s="11"/>
      <c r="D132" s="7" t="s">
        <v>22</v>
      </c>
      <c r="E132" s="42" t="s">
        <v>50</v>
      </c>
      <c r="F132" s="43">
        <v>200</v>
      </c>
      <c r="G132" s="43">
        <v>3.26</v>
      </c>
      <c r="H132" s="43">
        <v>1.25</v>
      </c>
      <c r="I132" s="43">
        <v>8.23</v>
      </c>
      <c r="J132" s="43">
        <v>106</v>
      </c>
      <c r="K132" s="44">
        <v>376</v>
      </c>
      <c r="L132" s="43"/>
    </row>
    <row r="133" spans="1:12" ht="15.75" customHeight="1" x14ac:dyDescent="0.25">
      <c r="A133" s="23"/>
      <c r="B133" s="15"/>
      <c r="C133" s="11"/>
      <c r="D133" s="7" t="s">
        <v>23</v>
      </c>
      <c r="E133" s="42" t="s">
        <v>43</v>
      </c>
      <c r="F133" s="43">
        <v>40</v>
      </c>
      <c r="G133" s="43">
        <v>3.24</v>
      </c>
      <c r="H133" s="43">
        <v>0.4</v>
      </c>
      <c r="I133" s="43">
        <v>19.52</v>
      </c>
      <c r="J133" s="43">
        <v>118.49</v>
      </c>
      <c r="K133" s="44" t="s">
        <v>48</v>
      </c>
      <c r="L133" s="43"/>
    </row>
    <row r="134" spans="1:12" ht="15" x14ac:dyDescent="0.25">
      <c r="A134" s="23"/>
      <c r="B134" s="15"/>
      <c r="C134" s="11"/>
      <c r="D134" s="6" t="s">
        <v>26</v>
      </c>
      <c r="E134" s="42" t="s">
        <v>72</v>
      </c>
      <c r="F134" s="43">
        <v>60</v>
      </c>
      <c r="G134" s="43">
        <v>0.92</v>
      </c>
      <c r="H134" s="43">
        <v>2.72</v>
      </c>
      <c r="I134" s="43">
        <v>8.7100000000000009</v>
      </c>
      <c r="J134" s="43">
        <v>38.450000000000003</v>
      </c>
      <c r="K134" s="44">
        <v>63</v>
      </c>
      <c r="L134" s="43"/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4"/>
      <c r="B136" s="17"/>
      <c r="C136" s="8"/>
      <c r="D136" s="18" t="s">
        <v>33</v>
      </c>
      <c r="E136" s="9"/>
      <c r="F136" s="19">
        <v>500</v>
      </c>
      <c r="G136" s="19">
        <v>19.25</v>
      </c>
      <c r="H136" s="19">
        <v>15.8</v>
      </c>
      <c r="I136" s="19">
        <v>67</v>
      </c>
      <c r="J136" s="19">
        <v>486.34</v>
      </c>
      <c r="K136" s="25"/>
      <c r="L136" s="19">
        <v>78.680000000000007</v>
      </c>
    </row>
    <row r="137" spans="1:12" ht="15" x14ac:dyDescent="0.25">
      <c r="A137" s="26">
        <f>A131</f>
        <v>2</v>
      </c>
      <c r="B137" s="13">
        <f>B131</f>
        <v>3</v>
      </c>
      <c r="C137" s="10" t="s">
        <v>25</v>
      </c>
      <c r="D137" s="7" t="s">
        <v>26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27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28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30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31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32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SUM(F137:F145)</f>
        <v>0</v>
      </c>
      <c r="G146" s="19">
        <f t="shared" ref="G146:J146" si="22">SUM(G137:G145)</f>
        <v>0</v>
      </c>
      <c r="H146" s="19">
        <f t="shared" si="22"/>
        <v>0</v>
      </c>
      <c r="I146" s="19">
        <f t="shared" si="22"/>
        <v>0</v>
      </c>
      <c r="J146" s="19">
        <f t="shared" si="22"/>
        <v>0</v>
      </c>
      <c r="K146" s="25"/>
      <c r="L146" s="19">
        <f t="shared" ref="L146" si="23">SUM(L137:L145)</f>
        <v>0</v>
      </c>
    </row>
    <row r="147" spans="1:12" ht="15" x14ac:dyDescent="0.2">
      <c r="A147" s="29">
        <f>A131</f>
        <v>2</v>
      </c>
      <c r="B147" s="30">
        <f>B131</f>
        <v>3</v>
      </c>
      <c r="C147" s="54" t="s">
        <v>4</v>
      </c>
      <c r="D147" s="55"/>
      <c r="E147" s="31"/>
      <c r="F147" s="32">
        <f>F136+F146</f>
        <v>500</v>
      </c>
      <c r="G147" s="32">
        <v>19.25</v>
      </c>
      <c r="H147" s="32">
        <v>15.8</v>
      </c>
      <c r="I147" s="32">
        <v>67</v>
      </c>
      <c r="J147" s="32">
        <v>486.34</v>
      </c>
      <c r="K147" s="32"/>
      <c r="L147" s="32">
        <v>78.680000000000007</v>
      </c>
    </row>
    <row r="148" spans="1:12" ht="15" x14ac:dyDescent="0.25">
      <c r="A148" s="20">
        <v>2</v>
      </c>
      <c r="B148" s="21">
        <v>4</v>
      </c>
      <c r="C148" s="22" t="s">
        <v>20</v>
      </c>
      <c r="D148" s="5" t="s">
        <v>21</v>
      </c>
      <c r="E148" s="39" t="s">
        <v>73</v>
      </c>
      <c r="F148" s="40" t="s">
        <v>51</v>
      </c>
      <c r="G148" s="40">
        <v>7.82</v>
      </c>
      <c r="H148" s="40">
        <v>8.0299999999999994</v>
      </c>
      <c r="I148" s="40">
        <v>31.78</v>
      </c>
      <c r="J148" s="40">
        <v>223.36</v>
      </c>
      <c r="K148" s="41">
        <v>175</v>
      </c>
      <c r="L148" s="40">
        <v>78.680000000000007</v>
      </c>
    </row>
    <row r="149" spans="1:12" ht="15" x14ac:dyDescent="0.25">
      <c r="A149" s="23"/>
      <c r="B149" s="15"/>
      <c r="C149" s="11"/>
      <c r="D149" s="7" t="s">
        <v>22</v>
      </c>
      <c r="E149" s="42" t="s">
        <v>58</v>
      </c>
      <c r="F149" s="43">
        <v>200</v>
      </c>
      <c r="G149" s="43">
        <v>4.75</v>
      </c>
      <c r="H149" s="43">
        <v>2.59</v>
      </c>
      <c r="I149" s="43">
        <v>18.559999999999999</v>
      </c>
      <c r="J149" s="43">
        <v>118.62</v>
      </c>
      <c r="K149" s="44">
        <v>383</v>
      </c>
      <c r="L149" s="43"/>
    </row>
    <row r="150" spans="1:12" ht="15" x14ac:dyDescent="0.25">
      <c r="A150" s="23"/>
      <c r="B150" s="15"/>
      <c r="C150" s="11"/>
      <c r="D150" s="7" t="s">
        <v>23</v>
      </c>
      <c r="E150" s="42" t="s">
        <v>43</v>
      </c>
      <c r="F150" s="43">
        <v>30</v>
      </c>
      <c r="G150" s="43">
        <v>2.4300000000000002</v>
      </c>
      <c r="H150" s="43">
        <v>0.3</v>
      </c>
      <c r="I150" s="43">
        <v>14.64</v>
      </c>
      <c r="J150" s="43">
        <v>81.02</v>
      </c>
      <c r="K150" s="44" t="s">
        <v>48</v>
      </c>
      <c r="L150" s="43"/>
    </row>
    <row r="151" spans="1:12" ht="15" x14ac:dyDescent="0.25">
      <c r="A151" s="23"/>
      <c r="B151" s="15"/>
      <c r="C151" s="11"/>
      <c r="D151" s="7" t="s">
        <v>24</v>
      </c>
      <c r="E151" s="42" t="s">
        <v>57</v>
      </c>
      <c r="F151" s="43">
        <v>100</v>
      </c>
      <c r="G151" s="43">
        <v>0.4</v>
      </c>
      <c r="H151" s="43">
        <v>4.88</v>
      </c>
      <c r="I151" s="43">
        <v>9.8000000000000007</v>
      </c>
      <c r="J151" s="43">
        <v>47</v>
      </c>
      <c r="K151" s="44">
        <v>338</v>
      </c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4"/>
      <c r="B153" s="17"/>
      <c r="C153" s="8"/>
      <c r="D153" s="18" t="s">
        <v>33</v>
      </c>
      <c r="E153" s="9"/>
      <c r="F153" s="19">
        <v>535</v>
      </c>
      <c r="G153" s="19">
        <v>15.4</v>
      </c>
      <c r="H153" s="19">
        <v>15.8</v>
      </c>
      <c r="I153" s="19">
        <v>74.78</v>
      </c>
      <c r="J153" s="19">
        <v>470</v>
      </c>
      <c r="K153" s="25"/>
      <c r="L153" s="19">
        <v>78.680000000000007</v>
      </c>
    </row>
    <row r="154" spans="1:12" ht="15" x14ac:dyDescent="0.25">
      <c r="A154" s="26">
        <f>A148</f>
        <v>2</v>
      </c>
      <c r="B154" s="13">
        <f>B148</f>
        <v>4</v>
      </c>
      <c r="C154" s="10" t="s">
        <v>25</v>
      </c>
      <c r="D154" s="7" t="s">
        <v>26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27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28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29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30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31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32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SUM(F154:F162)</f>
        <v>0</v>
      </c>
      <c r="G163" s="19">
        <f t="shared" ref="G163:J163" si="24">SUM(G154:G162)</f>
        <v>0</v>
      </c>
      <c r="H163" s="19">
        <f t="shared" si="24"/>
        <v>0</v>
      </c>
      <c r="I163" s="19">
        <f t="shared" si="24"/>
        <v>0</v>
      </c>
      <c r="J163" s="19">
        <f t="shared" si="24"/>
        <v>0</v>
      </c>
      <c r="K163" s="25"/>
      <c r="L163" s="19">
        <f t="shared" ref="L163" si="25">SUM(L154:L162)</f>
        <v>0</v>
      </c>
    </row>
    <row r="164" spans="1:12" ht="15" x14ac:dyDescent="0.2">
      <c r="A164" s="29">
        <f>A148</f>
        <v>2</v>
      </c>
      <c r="B164" s="30">
        <f>B148</f>
        <v>4</v>
      </c>
      <c r="C164" s="54" t="s">
        <v>4</v>
      </c>
      <c r="D164" s="55"/>
      <c r="E164" s="31"/>
      <c r="F164" s="32">
        <f>F153+F163</f>
        <v>535</v>
      </c>
      <c r="G164" s="32">
        <v>15.4</v>
      </c>
      <c r="H164" s="32">
        <v>15.8</v>
      </c>
      <c r="I164" s="32">
        <v>74.78</v>
      </c>
      <c r="J164" s="32">
        <v>470</v>
      </c>
      <c r="K164" s="32"/>
      <c r="L164" s="32">
        <v>78.680000000000007</v>
      </c>
    </row>
    <row r="165" spans="1:12" ht="15" x14ac:dyDescent="0.25">
      <c r="A165" s="23">
        <v>2</v>
      </c>
      <c r="B165" s="15">
        <v>5</v>
      </c>
      <c r="C165" s="11"/>
      <c r="D165" s="6" t="s">
        <v>21</v>
      </c>
      <c r="E165" s="42" t="s">
        <v>63</v>
      </c>
      <c r="F165" s="43">
        <v>100</v>
      </c>
      <c r="G165" s="43">
        <v>4.83</v>
      </c>
      <c r="H165" s="43">
        <v>8.0399999999999991</v>
      </c>
      <c r="I165" s="43">
        <v>16.73</v>
      </c>
      <c r="J165" s="43">
        <v>125.61</v>
      </c>
      <c r="K165" s="44">
        <v>268</v>
      </c>
      <c r="L165" s="43">
        <v>78.680000000000007</v>
      </c>
    </row>
    <row r="166" spans="1:12" ht="15" x14ac:dyDescent="0.25">
      <c r="A166" s="23"/>
      <c r="B166" s="15"/>
      <c r="C166" s="11"/>
      <c r="D166" s="6" t="s">
        <v>21</v>
      </c>
      <c r="E166" s="42" t="s">
        <v>41</v>
      </c>
      <c r="F166" s="43">
        <v>150</v>
      </c>
      <c r="G166" s="43">
        <v>5.01</v>
      </c>
      <c r="H166" s="43">
        <v>6.09</v>
      </c>
      <c r="I166" s="43">
        <v>24.56</v>
      </c>
      <c r="J166" s="43">
        <v>110.75</v>
      </c>
      <c r="K166" s="44" t="s">
        <v>42</v>
      </c>
      <c r="L166" s="43"/>
    </row>
    <row r="167" spans="1:12" ht="15" x14ac:dyDescent="0.25">
      <c r="A167" s="23"/>
      <c r="B167" s="15"/>
      <c r="C167" s="11"/>
      <c r="D167" s="7" t="s">
        <v>22</v>
      </c>
      <c r="E167" s="42" t="s">
        <v>50</v>
      </c>
      <c r="F167" s="43">
        <v>200</v>
      </c>
      <c r="G167" s="43">
        <v>3.26</v>
      </c>
      <c r="H167" s="43">
        <v>1.25</v>
      </c>
      <c r="I167" s="43">
        <v>8.23</v>
      </c>
      <c r="J167" s="43">
        <v>106</v>
      </c>
      <c r="K167" s="44">
        <v>376</v>
      </c>
      <c r="L167" s="43"/>
    </row>
    <row r="168" spans="1:12" ht="15" x14ac:dyDescent="0.25">
      <c r="A168" s="23"/>
      <c r="B168" s="15"/>
      <c r="C168" s="11"/>
      <c r="D168" s="7" t="s">
        <v>23</v>
      </c>
      <c r="E168" s="42" t="s">
        <v>43</v>
      </c>
      <c r="F168" s="43">
        <v>30</v>
      </c>
      <c r="G168" s="43">
        <v>2.4300000000000002</v>
      </c>
      <c r="H168" s="43">
        <v>0.3</v>
      </c>
      <c r="I168" s="43">
        <v>14.64</v>
      </c>
      <c r="J168" s="43">
        <v>81.02</v>
      </c>
      <c r="K168" s="44" t="s">
        <v>48</v>
      </c>
      <c r="L168" s="43"/>
    </row>
    <row r="169" spans="1:12" ht="15" x14ac:dyDescent="0.25">
      <c r="A169" s="23"/>
      <c r="B169" s="15"/>
      <c r="C169" s="11"/>
      <c r="D169" s="6" t="s">
        <v>26</v>
      </c>
      <c r="E169" s="42" t="s">
        <v>80</v>
      </c>
      <c r="F169" s="43">
        <v>60</v>
      </c>
      <c r="G169" s="43">
        <v>3.72</v>
      </c>
      <c r="H169" s="43">
        <v>4.07</v>
      </c>
      <c r="I169" s="43">
        <v>3.42</v>
      </c>
      <c r="J169" s="43">
        <v>94.5</v>
      </c>
      <c r="K169" s="44">
        <v>209</v>
      </c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.75" customHeight="1" x14ac:dyDescent="0.25">
      <c r="A171" s="24"/>
      <c r="B171" s="17"/>
      <c r="C171" s="8"/>
      <c r="D171" s="18" t="s">
        <v>33</v>
      </c>
      <c r="E171" s="9"/>
      <c r="F171" s="19">
        <v>540</v>
      </c>
      <c r="G171" s="19">
        <v>19.25</v>
      </c>
      <c r="H171" s="19">
        <v>19.75</v>
      </c>
      <c r="I171" s="19">
        <v>67.58</v>
      </c>
      <c r="J171" s="19">
        <v>517.88</v>
      </c>
      <c r="K171" s="25"/>
      <c r="L171" s="19">
        <v>78.680000000000007</v>
      </c>
    </row>
    <row r="172" spans="1:12" ht="15" x14ac:dyDescent="0.25">
      <c r="A172" s="26">
        <v>2</v>
      </c>
      <c r="B172" s="13">
        <v>5</v>
      </c>
      <c r="C172" s="10" t="s">
        <v>25</v>
      </c>
      <c r="D172" s="7" t="s">
        <v>26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27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28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29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30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31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32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4"/>
      <c r="B181" s="17"/>
      <c r="C181" s="8"/>
      <c r="D181" s="18" t="s">
        <v>33</v>
      </c>
      <c r="E181" s="9"/>
      <c r="F181" s="19">
        <f>SUM(F172:F180)</f>
        <v>0</v>
      </c>
      <c r="G181" s="19">
        <f t="shared" ref="G181:J181" si="26">SUM(G172:G180)</f>
        <v>0</v>
      </c>
      <c r="H181" s="19">
        <f t="shared" si="26"/>
        <v>0</v>
      </c>
      <c r="I181" s="19">
        <f t="shared" si="26"/>
        <v>0</v>
      </c>
      <c r="J181" s="19">
        <f t="shared" si="26"/>
        <v>0</v>
      </c>
      <c r="K181" s="25"/>
      <c r="L181" s="19">
        <f t="shared" ref="L181" si="27">SUM(L172:L180)</f>
        <v>0</v>
      </c>
    </row>
    <row r="182" spans="1:12" ht="15" x14ac:dyDescent="0.2">
      <c r="A182" s="29">
        <v>2</v>
      </c>
      <c r="B182" s="30">
        <v>5</v>
      </c>
      <c r="C182" s="54" t="s">
        <v>4</v>
      </c>
      <c r="D182" s="55"/>
      <c r="E182" s="31"/>
      <c r="F182" s="32">
        <f>F171+F181</f>
        <v>540</v>
      </c>
      <c r="G182" s="32">
        <v>19.25</v>
      </c>
      <c r="H182" s="32">
        <v>19.75</v>
      </c>
      <c r="I182" s="32">
        <v>67.58</v>
      </c>
      <c r="J182" s="32">
        <v>517.88</v>
      </c>
      <c r="K182" s="32"/>
      <c r="L182" s="32">
        <v>78.680000000000007</v>
      </c>
    </row>
    <row r="183" spans="1:12" x14ac:dyDescent="0.2">
      <c r="A183" s="27"/>
      <c r="B183" s="28"/>
      <c r="C183" s="56" t="s">
        <v>5</v>
      </c>
      <c r="D183" s="56"/>
      <c r="E183" s="56"/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/>
      <c r="L183" s="34">
        <v>0</v>
      </c>
    </row>
  </sheetData>
  <mergeCells count="14">
    <mergeCell ref="C79:D79"/>
    <mergeCell ref="C96:D96"/>
    <mergeCell ref="C24:D24"/>
    <mergeCell ref="C183:E183"/>
    <mergeCell ref="C182:D182"/>
    <mergeCell ref="C113:D113"/>
    <mergeCell ref="C130:D130"/>
    <mergeCell ref="C147:D147"/>
    <mergeCell ref="C164:D164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2023-10-30T05:49:13Z</cp:lastPrinted>
  <dcterms:created xsi:type="dcterms:W3CDTF">2022-05-16T14:23:56Z</dcterms:created>
  <dcterms:modified xsi:type="dcterms:W3CDTF">2025-11-28T10:29:48Z</dcterms:modified>
</cp:coreProperties>
</file>